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rano-my.sharepoint.com/personal/markushays_whitson_com/Documents/whitsonPVT/Bitbucket/eos-user-manual/docs/files/Volve-PVT-Data/02-Distillation-data/"/>
    </mc:Choice>
  </mc:AlternateContent>
  <xr:revisionPtr revIDLastSave="859" documentId="8_{60881D7D-F2B9-4D64-A00E-A6623A749F96}" xr6:coauthVersionLast="47" xr6:coauthVersionMax="47" xr10:uidLastSave="{26C1361C-1B5A-4F76-A9F6-A75346346FFF}"/>
  <bookViews>
    <workbookView xWindow="-120" yWindow="-120" windowWidth="29040" windowHeight="15840" firstSheet="2" activeTab="2" xr2:uid="{1E48386E-8708-480E-BD59-819B923511FD}"/>
  </bookViews>
  <sheets>
    <sheet name="units" sheetId="4" state="hidden" r:id="rId1"/>
    <sheet name="sample options" sheetId="5" state="hidden" r:id="rId2"/>
    <sheet name="General Info" sheetId="1" r:id="rId3"/>
    <sheet name="Compositional Data" sheetId="2" r:id="rId4"/>
    <sheet name="DIST Experimental Data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<sst xmlns="http://schemas.openxmlformats.org/spreadsheetml/2006/main" count="200" uniqueCount="160">
  <si>
    <t>Note About the PVT Sample</t>
  </si>
  <si>
    <t>Write a note here</t>
  </si>
  <si>
    <t>PVT Sample Information</t>
  </si>
  <si>
    <t>Sample Name</t>
  </si>
  <si>
    <t>Sample Type</t>
  </si>
  <si>
    <t>Well Name</t>
  </si>
  <si>
    <t>Reservoir</t>
  </si>
  <si>
    <t>Segment</t>
  </si>
  <si>
    <t>Formation</t>
  </si>
  <si>
    <t>Zone</t>
  </si>
  <si>
    <t>Fluid in Storage</t>
  </si>
  <si>
    <t>PVT Report</t>
  </si>
  <si>
    <t>PVT Sample Location Information</t>
  </si>
  <si>
    <t>True Vertical Depth</t>
  </si>
  <si>
    <t>Measured Depth</t>
  </si>
  <si>
    <t>Top Perforation Depth</t>
  </si>
  <si>
    <t>Bottom Perforation Depth</t>
  </si>
  <si>
    <t>Latitude</t>
  </si>
  <si>
    <t>Longitude</t>
  </si>
  <si>
    <t>length-depth</t>
  </si>
  <si>
    <t>m</t>
  </si>
  <si>
    <t>ft</t>
  </si>
  <si>
    <t>N</t>
  </si>
  <si>
    <t>S</t>
  </si>
  <si>
    <t>E</t>
  </si>
  <si>
    <t>W</t>
  </si>
  <si>
    <t>Sample Date (YYY-MM-DD)</t>
  </si>
  <si>
    <t>Reservoir Conditions</t>
  </si>
  <si>
    <t>Reservoir Pressure</t>
  </si>
  <si>
    <t>Reservoir Temperature</t>
  </si>
  <si>
    <t>Pressure</t>
  </si>
  <si>
    <t>Temperature</t>
  </si>
  <si>
    <t>bara</t>
  </si>
  <si>
    <t>barg</t>
  </si>
  <si>
    <t>psia</t>
  </si>
  <si>
    <t>psig</t>
  </si>
  <si>
    <t>kPaa</t>
  </si>
  <si>
    <t>kPag</t>
  </si>
  <si>
    <t>atm</t>
  </si>
  <si>
    <t>atmg</t>
  </si>
  <si>
    <t>°C</t>
  </si>
  <si>
    <t>K</t>
  </si>
  <si>
    <t>°F</t>
  </si>
  <si>
    <t>°R</t>
  </si>
  <si>
    <t>PVT Sample Conditions Information</t>
  </si>
  <si>
    <t>Pressure when Sampled</t>
  </si>
  <si>
    <t>Temperature when Sampled</t>
  </si>
  <si>
    <t>Transfer Pressure</t>
  </si>
  <si>
    <t>Transfer Temperature</t>
  </si>
  <si>
    <t>Pressure at Laboratory</t>
  </si>
  <si>
    <t>Temperature at Laboratory</t>
  </si>
  <si>
    <t>Sample Drawdown Pressure</t>
  </si>
  <si>
    <t>Additional Fluid Information</t>
  </si>
  <si>
    <t>Fluid Type</t>
  </si>
  <si>
    <t>Fluid type</t>
  </si>
  <si>
    <t>Gas</t>
  </si>
  <si>
    <t>Oil</t>
  </si>
  <si>
    <t>Water</t>
  </si>
  <si>
    <t>Mud base</t>
  </si>
  <si>
    <t>Mud Base</t>
  </si>
  <si>
    <t>Component</t>
  </si>
  <si>
    <t>Name</t>
  </si>
  <si>
    <t>Reported</t>
  </si>
  <si>
    <t>MW</t>
  </si>
  <si>
    <t>Mole</t>
  </si>
  <si>
    <t>Amounts</t>
  </si>
  <si>
    <t>Mass</t>
  </si>
  <si>
    <t>GOR</t>
  </si>
  <si>
    <t>Sm3/Sm3</t>
  </si>
  <si>
    <t>Sm3/m3</t>
  </si>
  <si>
    <t>scf/STB</t>
  </si>
  <si>
    <t>scf/bbl</t>
  </si>
  <si>
    <t>1e6-Sm3/Sm3</t>
  </si>
  <si>
    <t>1e6-Sm3/m3</t>
  </si>
  <si>
    <t>MMscf/STB</t>
  </si>
  <si>
    <t>MMscf/bbl</t>
  </si>
  <si>
    <t>1e3-Sm3/Sm3</t>
  </si>
  <si>
    <t>1e3-Sm3/m3</t>
  </si>
  <si>
    <t>Mscf/STB</t>
  </si>
  <si>
    <t>Mscf/bbl</t>
  </si>
  <si>
    <t>Fluid Molecular Weight:</t>
  </si>
  <si>
    <t>Specific Gravity:</t>
  </si>
  <si>
    <t>Liquid density</t>
  </si>
  <si>
    <t>Gas density</t>
  </si>
  <si>
    <t>SG</t>
  </si>
  <si>
    <t>kg/m3</t>
  </si>
  <si>
    <t>g/cm3</t>
  </si>
  <si>
    <t>lbm/bbl</t>
  </si>
  <si>
    <t>lbm/ft3</t>
  </si>
  <si>
    <t>Fluid Density:</t>
  </si>
  <si>
    <t>Fractions</t>
  </si>
  <si>
    <t>%</t>
  </si>
  <si>
    <t>frac.</t>
  </si>
  <si>
    <t>Cut</t>
  </si>
  <si>
    <t>Lower</t>
  </si>
  <si>
    <t>Upper</t>
  </si>
  <si>
    <t>Molecular</t>
  </si>
  <si>
    <t>Weight</t>
  </si>
  <si>
    <t>Density</t>
  </si>
  <si>
    <t>Amount</t>
  </si>
  <si>
    <t>Cumulative</t>
  </si>
  <si>
    <t>Mass Amount</t>
  </si>
  <si>
    <t>Volume</t>
  </si>
  <si>
    <t>Volume Amount</t>
  </si>
  <si>
    <t>NOTE: At least one of the temperatures, one type of mass amount, and density are required for each cut.</t>
  </si>
  <si>
    <t>sat pres type</t>
  </si>
  <si>
    <t>Bubblepoint</t>
  </si>
  <si>
    <t>Dewpoint</t>
  </si>
  <si>
    <t>rel oil volume</t>
  </si>
  <si>
    <t>Vo / Vsat (%)</t>
  </si>
  <si>
    <t>Vo / Vsat (frac)</t>
  </si>
  <si>
    <t>Vo / Vtot (frac)</t>
  </si>
  <si>
    <t>Vo / Vtot (%)</t>
  </si>
  <si>
    <t>GOR (2)</t>
  </si>
  <si>
    <t>FVF</t>
  </si>
  <si>
    <t>m3/Sm3</t>
  </si>
  <si>
    <t>bbl/STB</t>
  </si>
  <si>
    <t>Viscosity</t>
  </si>
  <si>
    <t>cP</t>
  </si>
  <si>
    <t>µcP</t>
  </si>
  <si>
    <t>Separator Gas</t>
  </si>
  <si>
    <t>Dry Gas</t>
  </si>
  <si>
    <t>Flashed Oil</t>
  </si>
  <si>
    <t>Volve</t>
  </si>
  <si>
    <t>Hugin</t>
  </si>
  <si>
    <t>C2</t>
  </si>
  <si>
    <t>C3</t>
  </si>
  <si>
    <t>i-C4</t>
  </si>
  <si>
    <t>n-C4</t>
  </si>
  <si>
    <t>i-C5</t>
  </si>
  <si>
    <t>n-C5</t>
  </si>
  <si>
    <t>neo-C5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</si>
  <si>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</si>
  <si>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</si>
  <si>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</si>
  <si>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</si>
  <si>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</si>
  <si>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</si>
  <si>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</si>
  <si>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</si>
  <si>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</si>
  <si>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</si>
  <si>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</si>
  <si>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</si>
  <si>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</si>
  <si>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</si>
  <si>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C20+</t>
  </si>
  <si>
    <t>C1</t>
  </si>
  <si>
    <t>1997-10-31</t>
  </si>
  <si>
    <t>15/9-19A</t>
  </si>
  <si>
    <t>16,0</t>
  </si>
  <si>
    <t>30,1</t>
  </si>
  <si>
    <t>44,1</t>
  </si>
  <si>
    <t>58,1</t>
  </si>
  <si>
    <t>72,2</t>
  </si>
  <si>
    <t>84,7</t>
  </si>
  <si>
    <t>91,4</t>
  </si>
  <si>
    <t>105,0</t>
  </si>
  <si>
    <t>118,8</t>
  </si>
  <si>
    <t>50257X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</si>
</sst>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7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4" borderId="11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5" borderId="9" xfId="0" quotePrefix="1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4EBF5-3C6C-4AAB-8896-C98F9728FEB5}">
  <dimension ref="A1:L13"/>
  <sheetViews>
    <sheetView workbookViewId="0">
      <selection activeCell="L3" sqref="L3"/>
    </sheetView>
  </sheetViews>
  <sheetFormatPr defaultRowHeight="15" x14ac:dyDescent="0.25"/>
  <cols>
    <col min="1" max="1" width="12.140625" bestFit="1" customWidth="1"/>
    <col min="3" max="3" width="9.7109375" bestFit="1" customWidth="1"/>
    <col min="5" max="5" width="12.140625" bestFit="1" customWidth="1"/>
    <col min="6" max="7" width="13.28515625" bestFit="1" customWidth="1"/>
    <col min="8" max="9" width="13.42578125" bestFit="1" customWidth="1"/>
  </cols>
  <sheetData>
    <row r="1" spans="1:12" x14ac:dyDescent="0.25">
      <c r="A1" t="s">
        <v>19</v>
      </c>
      <c r="B1" t="s">
        <v>17</v>
      </c>
      <c r="C1" t="s">
        <v>18</v>
      </c>
      <c r="D1" t="s">
        <v>30</v>
      </c>
      <c r="E1" t="s">
        <v>31</v>
      </c>
      <c r="F1" t="s">
        <v>113</v>
      </c>
      <c r="G1" t="s">
        <v>67</v>
      </c>
      <c r="H1" t="s">
        <v>82</v>
      </c>
      <c r="I1" t="s">
        <v>83</v>
      </c>
      <c r="J1" t="s">
        <v>90</v>
      </c>
      <c r="K1" t="s">
        <v>114</v>
      </c>
      <c r="L1" t="s">
        <v>117</v>
      </c>
    </row>
    <row r="2" spans="1:12" x14ac:dyDescent="0.25">
      <c r="A2" t="s">
        <v>20</v>
      </c>
      <c r="B2" t="s">
        <v>22</v>
      </c>
      <c r="C2" t="s">
        <v>24</v>
      </c>
      <c r="D2" t="s">
        <v>32</v>
      </c>
      <c r="E2" t="s">
        <v>40</v>
      </c>
      <c r="F2" t="s">
        <v>68</v>
      </c>
      <c r="G2" t="s">
        <v>68</v>
      </c>
      <c r="H2" t="s">
        <v>85</v>
      </c>
      <c r="I2" t="s">
        <v>84</v>
      </c>
      <c r="J2" t="s">
        <v>91</v>
      </c>
      <c r="K2" t="s">
        <v>115</v>
      </c>
      <c r="L2" t="s">
        <v>118</v>
      </c>
    </row>
    <row r="3" spans="1:12" x14ac:dyDescent="0.25">
      <c r="A3" t="s">
        <v>21</v>
      </c>
      <c r="B3" t="s">
        <v>23</v>
      </c>
      <c r="C3" t="s">
        <v>25</v>
      </c>
      <c r="D3" t="s">
        <v>33</v>
      </c>
      <c r="E3" t="s">
        <v>41</v>
      </c>
      <c r="F3" t="s">
        <v>70</v>
      </c>
      <c r="G3" t="s">
        <v>69</v>
      </c>
      <c r="H3" t="s">
        <v>86</v>
      </c>
      <c r="I3" t="s">
        <v>85</v>
      </c>
      <c r="J3" t="s">
        <v>92</v>
      </c>
      <c r="K3" t="s">
        <v>116</v>
      </c>
      <c r="L3" t="s">
        <v>119</v>
      </c>
    </row>
    <row r="4" spans="1:12" x14ac:dyDescent="0.25">
      <c r="D4" t="s">
        <v>34</v>
      </c>
      <c r="E4" t="s">
        <v>42</v>
      </c>
      <c r="F4" t="s">
        <v>72</v>
      </c>
      <c r="G4" t="s">
        <v>70</v>
      </c>
      <c r="H4" t="s">
        <v>87</v>
      </c>
      <c r="I4" t="s">
        <v>86</v>
      </c>
    </row>
    <row r="5" spans="1:12" x14ac:dyDescent="0.25">
      <c r="D5" t="s">
        <v>35</v>
      </c>
      <c r="E5" t="s">
        <v>43</v>
      </c>
      <c r="F5" t="s">
        <v>74</v>
      </c>
      <c r="G5" t="s">
        <v>71</v>
      </c>
      <c r="H5" t="s">
        <v>88</v>
      </c>
      <c r="I5" t="s">
        <v>87</v>
      </c>
    </row>
    <row r="6" spans="1:12" x14ac:dyDescent="0.25">
      <c r="D6" t="s">
        <v>36</v>
      </c>
      <c r="F6" t="s">
        <v>76</v>
      </c>
      <c r="G6" t="s">
        <v>72</v>
      </c>
      <c r="I6" t="s">
        <v>88</v>
      </c>
    </row>
    <row r="7" spans="1:12" x14ac:dyDescent="0.25">
      <c r="D7" t="s">
        <v>37</v>
      </c>
      <c r="F7" t="s">
        <v>78</v>
      </c>
      <c r="G7" t="s">
        <v>73</v>
      </c>
    </row>
    <row r="8" spans="1:12" x14ac:dyDescent="0.25">
      <c r="D8" t="s">
        <v>38</v>
      </c>
      <c r="G8" t="s">
        <v>74</v>
      </c>
    </row>
    <row r="9" spans="1:12" x14ac:dyDescent="0.25">
      <c r="D9" t="s">
        <v>39</v>
      </c>
      <c r="G9" t="s">
        <v>75</v>
      </c>
    </row>
    <row r="10" spans="1:12" x14ac:dyDescent="0.25">
      <c r="G10" t="s">
        <v>76</v>
      </c>
    </row>
    <row r="11" spans="1:12" x14ac:dyDescent="0.25">
      <c r="G11" t="s">
        <v>77</v>
      </c>
    </row>
    <row r="12" spans="1:12" x14ac:dyDescent="0.25">
      <c r="G12" t="s">
        <v>78</v>
      </c>
    </row>
    <row r="13" spans="1:12" x14ac:dyDescent="0.25">
      <c r="G13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4ADAC-FDF8-4423-BCD1-3BF2EA3C202F}">
  <dimension ref="A1:E5"/>
  <sheetViews>
    <sheetView workbookViewId="0">
      <selection activeCell="A5" sqref="A5"/>
    </sheetView>
  </sheetViews>
  <sheetFormatPr defaultRowHeight="15" x14ac:dyDescent="0.25"/>
  <cols>
    <col min="1" max="1" width="23.5703125" bestFit="1" customWidth="1"/>
    <col min="2" max="2" width="9.42578125" bestFit="1" customWidth="1"/>
    <col min="3" max="3" width="9.5703125" bestFit="1" customWidth="1"/>
    <col min="4" max="4" width="12" bestFit="1" customWidth="1"/>
    <col min="5" max="5" width="12.85546875" bestFit="1" customWidth="1"/>
  </cols>
  <sheetData>
    <row r="1" spans="1:5" x14ac:dyDescent="0.25">
      <c r="A1" t="s">
        <v>4</v>
      </c>
      <c r="B1" t="s">
        <v>54</v>
      </c>
      <c r="C1" t="s">
        <v>58</v>
      </c>
      <c r="D1" t="s">
        <v>105</v>
      </c>
      <c r="E1" t="s">
        <v>108</v>
      </c>
    </row>
    <row r="2" spans="1:5" x14ac:dyDescent="0.25">
      <c r="A2" t="s">
        <v>122</v>
      </c>
      <c r="B2" t="s">
        <v>55</v>
      </c>
      <c r="C2" t="s">
        <v>56</v>
      </c>
      <c r="D2" t="s">
        <v>106</v>
      </c>
      <c r="E2" t="s">
        <v>109</v>
      </c>
    </row>
    <row r="3" spans="1:5" x14ac:dyDescent="0.25">
      <c r="A3" t="s">
        <v>120</v>
      </c>
      <c r="B3" t="s">
        <v>56</v>
      </c>
      <c r="C3" t="s">
        <v>57</v>
      </c>
      <c r="D3" t="s">
        <v>107</v>
      </c>
      <c r="E3" t="s">
        <v>112</v>
      </c>
    </row>
    <row r="4" spans="1:5" x14ac:dyDescent="0.25">
      <c r="A4" t="s">
        <v>121</v>
      </c>
      <c r="E4" t="s">
        <v>110</v>
      </c>
    </row>
    <row r="5" spans="1:5" x14ac:dyDescent="0.25">
      <c r="E5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EB0F9-4C07-4A55-972A-C376DE6DBFDC}">
  <dimension ref="B3:O37"/>
  <sheetViews>
    <sheetView tabSelected="1" workbookViewId="0"/>
  </sheetViews>
  <sheetFormatPr defaultRowHeight="14.25" x14ac:dyDescent="0.25"/>
  <cols>
    <col min="1" max="16384" width="9.140625" style="1"/>
  </cols>
  <sheetData>
    <row r="3" spans="2:15" ht="15" x14ac:dyDescent="0.25">
      <c r="B3" s="27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</row>
    <row r="4" spans="2:15" ht="14.25" customHeight="1" x14ac:dyDescent="0.25"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2"/>
    </row>
    <row r="5" spans="2:15" x14ac:dyDescent="0.25"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</row>
    <row r="6" spans="2:15" x14ac:dyDescent="0.25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</row>
    <row r="7" spans="2:15" x14ac:dyDescent="0.25"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</row>
    <row r="9" spans="2:15" ht="15" x14ac:dyDescent="0.25">
      <c r="B9" s="18" t="s">
        <v>2</v>
      </c>
      <c r="C9" s="19"/>
      <c r="D9" s="19"/>
      <c r="E9" s="20"/>
      <c r="G9" s="18" t="s">
        <v>12</v>
      </c>
      <c r="H9" s="19"/>
      <c r="I9" s="19"/>
      <c r="J9" s="20"/>
      <c r="L9" s="18" t="s">
        <v>52</v>
      </c>
      <c r="M9" s="19"/>
      <c r="N9" s="19"/>
      <c r="O9" s="20"/>
    </row>
    <row r="10" spans="2:15" x14ac:dyDescent="0.25">
      <c r="B10" s="21" t="s">
        <v>3</v>
      </c>
      <c r="C10" s="22"/>
      <c r="D10" s="22"/>
      <c r="E10" s="23"/>
      <c r="G10" s="21" t="s">
        <v>13</v>
      </c>
      <c r="H10" s="22"/>
      <c r="I10" s="22"/>
      <c r="J10" s="23"/>
      <c r="L10" s="21" t="s">
        <v>53</v>
      </c>
      <c r="M10" s="22"/>
      <c r="N10" s="22"/>
      <c r="O10" s="23"/>
    </row>
    <row r="11" spans="2:15" x14ac:dyDescent="0.25">
      <c r="B11" s="24" t="s">
        <v>159</v>
      </c>
      <c r="C11" s="25"/>
      <c r="D11" s="25"/>
      <c r="E11" s="26"/>
      <c r="G11" s="24">
        <v>3021.2</v>
      </c>
      <c r="H11" s="25"/>
      <c r="I11" s="25"/>
      <c r="J11" s="2" t="s">
        <v>20</v>
      </c>
      <c r="L11" s="24" t="s">
        <v>56</v>
      </c>
      <c r="M11" s="25"/>
      <c r="N11" s="25"/>
      <c r="O11" s="26"/>
    </row>
    <row r="12" spans="2:15" x14ac:dyDescent="0.25">
      <c r="B12" s="39" t="s">
        <v>4</v>
      </c>
      <c r="C12" s="40"/>
      <c r="D12" s="40"/>
      <c r="E12" s="41"/>
      <c r="G12" s="21" t="s">
        <v>14</v>
      </c>
      <c r="H12" s="22"/>
      <c r="I12" s="22"/>
      <c r="J12" s="23"/>
      <c r="L12" s="21" t="s">
        <v>59</v>
      </c>
      <c r="M12" s="22"/>
      <c r="N12" s="22"/>
      <c r="O12" s="23"/>
    </row>
    <row r="13" spans="2:15" x14ac:dyDescent="0.25">
      <c r="B13" s="24" t="s">
        <v>122</v>
      </c>
      <c r="C13" s="25"/>
      <c r="D13" s="25"/>
      <c r="E13" s="26"/>
      <c r="G13" s="24">
        <v>3056.3</v>
      </c>
      <c r="H13" s="25"/>
      <c r="I13" s="25"/>
      <c r="J13" s="2" t="s">
        <v>20</v>
      </c>
      <c r="L13" s="24"/>
      <c r="M13" s="25"/>
      <c r="N13" s="25"/>
      <c r="O13" s="26"/>
    </row>
    <row r="14" spans="2:15" x14ac:dyDescent="0.25">
      <c r="B14" s="39" t="s">
        <v>26</v>
      </c>
      <c r="C14" s="40"/>
      <c r="D14" s="40"/>
      <c r="E14" s="41"/>
      <c r="G14" s="21" t="s">
        <v>15</v>
      </c>
      <c r="H14" s="22"/>
      <c r="I14" s="22"/>
      <c r="J14" s="23"/>
    </row>
    <row r="15" spans="2:15" x14ac:dyDescent="0.25">
      <c r="B15" s="42" t="s">
        <v>148</v>
      </c>
      <c r="C15" s="25"/>
      <c r="D15" s="25"/>
      <c r="E15" s="26"/>
      <c r="G15" s="24">
        <v>3077.5</v>
      </c>
      <c r="H15" s="25"/>
      <c r="I15" s="25"/>
      <c r="J15" s="2" t="s">
        <v>20</v>
      </c>
    </row>
    <row r="16" spans="2:15" x14ac:dyDescent="0.25">
      <c r="B16" s="39" t="s">
        <v>5</v>
      </c>
      <c r="C16" s="40"/>
      <c r="D16" s="40"/>
      <c r="E16" s="41"/>
      <c r="G16" s="21" t="s">
        <v>16</v>
      </c>
      <c r="H16" s="22"/>
      <c r="I16" s="22"/>
      <c r="J16" s="23"/>
    </row>
    <row r="17" spans="2:10" x14ac:dyDescent="0.25">
      <c r="B17" s="24" t="s">
        <v>149</v>
      </c>
      <c r="C17" s="25"/>
      <c r="D17" s="25"/>
      <c r="E17" s="26"/>
      <c r="G17" s="24">
        <v>3070.9</v>
      </c>
      <c r="H17" s="25"/>
      <c r="I17" s="25"/>
      <c r="J17" s="2" t="s">
        <v>20</v>
      </c>
    </row>
    <row r="18" spans="2:10" x14ac:dyDescent="0.25">
      <c r="B18" s="39" t="s">
        <v>6</v>
      </c>
      <c r="C18" s="41"/>
      <c r="D18" s="40" t="s">
        <v>7</v>
      </c>
      <c r="E18" s="41"/>
      <c r="G18" s="21" t="s">
        <v>17</v>
      </c>
      <c r="H18" s="22"/>
      <c r="I18" s="22"/>
      <c r="J18" s="23"/>
    </row>
    <row r="19" spans="2:10" x14ac:dyDescent="0.25">
      <c r="B19" s="24" t="s">
        <v>123</v>
      </c>
      <c r="C19" s="26"/>
      <c r="D19" s="25"/>
      <c r="E19" s="26"/>
      <c r="G19" s="24"/>
      <c r="H19" s="25"/>
      <c r="I19" s="25"/>
      <c r="J19" s="2"/>
    </row>
    <row r="20" spans="2:10" x14ac:dyDescent="0.25">
      <c r="B20" s="39" t="s">
        <v>8</v>
      </c>
      <c r="C20" s="41"/>
      <c r="D20" s="40" t="s">
        <v>9</v>
      </c>
      <c r="E20" s="41"/>
      <c r="G20" s="21" t="s">
        <v>18</v>
      </c>
      <c r="H20" s="22"/>
      <c r="I20" s="22"/>
      <c r="J20" s="23"/>
    </row>
    <row r="21" spans="2:10" x14ac:dyDescent="0.25">
      <c r="B21" s="24" t="s">
        <v>124</v>
      </c>
      <c r="C21" s="26"/>
      <c r="D21" s="25"/>
      <c r="E21" s="26"/>
      <c r="G21" s="24"/>
      <c r="H21" s="25"/>
      <c r="I21" s="25"/>
      <c r="J21" s="2"/>
    </row>
    <row r="22" spans="2:10" x14ac:dyDescent="0.25">
      <c r="B22" s="39" t="s">
        <v>10</v>
      </c>
      <c r="C22" s="40"/>
      <c r="D22" s="40"/>
      <c r="E22" s="41"/>
    </row>
    <row r="23" spans="2:10" ht="15" x14ac:dyDescent="0.25">
      <c r="B23" s="24"/>
      <c r="C23" s="25"/>
      <c r="D23" s="25"/>
      <c r="E23" s="26"/>
      <c r="G23" s="18" t="s">
        <v>44</v>
      </c>
      <c r="H23" s="19"/>
      <c r="I23" s="19"/>
      <c r="J23" s="20"/>
    </row>
    <row r="24" spans="2:10" x14ac:dyDescent="0.25">
      <c r="B24" s="39" t="s">
        <v>11</v>
      </c>
      <c r="C24" s="40"/>
      <c r="D24" s="40"/>
      <c r="E24" s="41"/>
      <c r="G24" s="21" t="s">
        <v>45</v>
      </c>
      <c r="H24" s="22"/>
      <c r="I24" s="22"/>
      <c r="J24" s="23"/>
    </row>
    <row r="25" spans="2:10" x14ac:dyDescent="0.25">
      <c r="B25" s="24"/>
      <c r="C25" s="25"/>
      <c r="D25" s="25"/>
      <c r="E25" s="26"/>
      <c r="G25" s="24">
        <v>13</v>
      </c>
      <c r="H25" s="25"/>
      <c r="I25" s="25"/>
      <c r="J25" s="2" t="s">
        <v>32</v>
      </c>
    </row>
    <row r="26" spans="2:10" x14ac:dyDescent="0.25">
      <c r="G26" s="21" t="s">
        <v>46</v>
      </c>
      <c r="H26" s="22"/>
      <c r="I26" s="22"/>
      <c r="J26" s="23"/>
    </row>
    <row r="27" spans="2:10" ht="15" x14ac:dyDescent="0.25">
      <c r="B27" s="18" t="s">
        <v>27</v>
      </c>
      <c r="C27" s="19"/>
      <c r="D27" s="19"/>
      <c r="E27" s="20"/>
      <c r="G27" s="24">
        <v>59.2</v>
      </c>
      <c r="H27" s="25"/>
      <c r="I27" s="25"/>
      <c r="J27" s="2" t="s">
        <v>40</v>
      </c>
    </row>
    <row r="28" spans="2:10" x14ac:dyDescent="0.25">
      <c r="B28" s="21" t="s">
        <v>28</v>
      </c>
      <c r="C28" s="22"/>
      <c r="D28" s="22"/>
      <c r="E28" s="23"/>
      <c r="G28" s="21" t="s">
        <v>47</v>
      </c>
      <c r="H28" s="22"/>
      <c r="I28" s="22"/>
      <c r="J28" s="23"/>
    </row>
    <row r="29" spans="2:10" x14ac:dyDescent="0.25">
      <c r="B29" s="24"/>
      <c r="C29" s="25"/>
      <c r="D29" s="25"/>
      <c r="E29" s="2"/>
      <c r="G29" s="24"/>
      <c r="H29" s="25"/>
      <c r="I29" s="25"/>
      <c r="J29" s="2"/>
    </row>
    <row r="30" spans="2:10" x14ac:dyDescent="0.25">
      <c r="B30" s="21" t="s">
        <v>29</v>
      </c>
      <c r="C30" s="22"/>
      <c r="D30" s="22"/>
      <c r="E30" s="23"/>
      <c r="G30" s="21" t="s">
        <v>48</v>
      </c>
      <c r="H30" s="22"/>
      <c r="I30" s="22"/>
      <c r="J30" s="23"/>
    </row>
    <row r="31" spans="2:10" x14ac:dyDescent="0.25">
      <c r="B31" s="24"/>
      <c r="C31" s="25"/>
      <c r="D31" s="25"/>
      <c r="E31" s="2"/>
      <c r="G31" s="24"/>
      <c r="H31" s="25"/>
      <c r="I31" s="25"/>
      <c r="J31" s="2"/>
    </row>
    <row r="32" spans="2:10" x14ac:dyDescent="0.25">
      <c r="G32" s="21" t="s">
        <v>49</v>
      </c>
      <c r="H32" s="22"/>
      <c r="I32" s="22"/>
      <c r="J32" s="23"/>
    </row>
    <row r="33" spans="7:10" x14ac:dyDescent="0.25">
      <c r="G33" s="24"/>
      <c r="H33" s="25"/>
      <c r="I33" s="25"/>
      <c r="J33" s="2"/>
    </row>
    <row r="34" spans="7:10" x14ac:dyDescent="0.25">
      <c r="G34" s="21" t="s">
        <v>50</v>
      </c>
      <c r="H34" s="22"/>
      <c r="I34" s="22"/>
      <c r="J34" s="23"/>
    </row>
    <row r="35" spans="7:10" x14ac:dyDescent="0.25">
      <c r="G35" s="24"/>
      <c r="H35" s="25"/>
      <c r="I35" s="25"/>
      <c r="J35" s="2"/>
    </row>
    <row r="36" spans="7:10" x14ac:dyDescent="0.25">
      <c r="G36" s="21" t="s">
        <v>51</v>
      </c>
      <c r="H36" s="22"/>
      <c r="I36" s="22"/>
      <c r="J36" s="23"/>
    </row>
    <row r="37" spans="7:10" x14ac:dyDescent="0.25">
      <c r="G37" s="24"/>
      <c r="H37" s="25"/>
      <c r="I37" s="25"/>
      <c r="J37" s="2"/>
    </row>
  </sheetData>
  <mergeCells count="61">
    <mergeCell ref="B9:E9"/>
    <mergeCell ref="B12:E12"/>
    <mergeCell ref="B13:E13"/>
    <mergeCell ref="B15:E15"/>
    <mergeCell ref="B16:E16"/>
    <mergeCell ref="B10:E10"/>
    <mergeCell ref="B11:E11"/>
    <mergeCell ref="B23:E23"/>
    <mergeCell ref="B17:E17"/>
    <mergeCell ref="B14:E14"/>
    <mergeCell ref="B18:C18"/>
    <mergeCell ref="D18:E18"/>
    <mergeCell ref="B19:C19"/>
    <mergeCell ref="D19:E19"/>
    <mergeCell ref="B20:C20"/>
    <mergeCell ref="D20:E20"/>
    <mergeCell ref="B21:C21"/>
    <mergeCell ref="D21:E21"/>
    <mergeCell ref="B22:E22"/>
    <mergeCell ref="G9:J9"/>
    <mergeCell ref="G10:J10"/>
    <mergeCell ref="G12:J12"/>
    <mergeCell ref="G14:J14"/>
    <mergeCell ref="G16:J16"/>
    <mergeCell ref="G35:I35"/>
    <mergeCell ref="G36:J36"/>
    <mergeCell ref="G37:I37"/>
    <mergeCell ref="B31:D31"/>
    <mergeCell ref="G23:J23"/>
    <mergeCell ref="G24:J24"/>
    <mergeCell ref="G25:I25"/>
    <mergeCell ref="G26:J26"/>
    <mergeCell ref="G27:I27"/>
    <mergeCell ref="G28:J28"/>
    <mergeCell ref="G29:I29"/>
    <mergeCell ref="G30:J30"/>
    <mergeCell ref="G31:I31"/>
    <mergeCell ref="B27:E27"/>
    <mergeCell ref="B28:E28"/>
    <mergeCell ref="B29:D29"/>
    <mergeCell ref="B3:O3"/>
    <mergeCell ref="B4:O7"/>
    <mergeCell ref="G32:J32"/>
    <mergeCell ref="G33:I33"/>
    <mergeCell ref="G34:J34"/>
    <mergeCell ref="G21:I21"/>
    <mergeCell ref="B30:E30"/>
    <mergeCell ref="G18:J18"/>
    <mergeCell ref="G20:J20"/>
    <mergeCell ref="G11:I11"/>
    <mergeCell ref="G13:I13"/>
    <mergeCell ref="G15:I15"/>
    <mergeCell ref="G17:I17"/>
    <mergeCell ref="G19:I19"/>
    <mergeCell ref="B24:E24"/>
    <mergeCell ref="B25:E25"/>
    <mergeCell ref="L9:O9"/>
    <mergeCell ref="L10:O10"/>
    <mergeCell ref="L11:O11"/>
    <mergeCell ref="L12:O12"/>
    <mergeCell ref="L13:O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39F752E-D6D5-4B93-A232-A5C99A3F2294}">
          <x14:formula1>
            <xm:f>units!$A$2:$A$3</xm:f>
          </x14:formula1>
          <xm:sqref>J11 J13 J15 J17</xm:sqref>
        </x14:dataValidation>
        <x14:dataValidation type="list" allowBlank="1" showInputMessage="1" showErrorMessage="1" xr:uid="{2B9BE8DB-A772-4010-875E-194C44D9D709}">
          <x14:formula1>
            <xm:f>units!$B$2:$B$3</xm:f>
          </x14:formula1>
          <xm:sqref>J19</xm:sqref>
        </x14:dataValidation>
        <x14:dataValidation type="list" allowBlank="1" showInputMessage="1" showErrorMessage="1" xr:uid="{D1BCE71C-7B38-4372-A1AF-6307E941DD77}">
          <x14:formula1>
            <xm:f>units!$C$2:$C$3</xm:f>
          </x14:formula1>
          <xm:sqref>J21</xm:sqref>
        </x14:dataValidation>
        <x14:dataValidation type="list" allowBlank="1" showInputMessage="1" showErrorMessage="1" xr:uid="{BC48F4B0-349B-44E2-A59C-861E46B30FC9}">
          <x14:formula1>
            <xm:f>units!$D$2:$D$9</xm:f>
          </x14:formula1>
          <xm:sqref>E29 J25 J29 J33 J37</xm:sqref>
        </x14:dataValidation>
        <x14:dataValidation type="list" allowBlank="1" showInputMessage="1" showErrorMessage="1" xr:uid="{A71E9C5A-6763-4744-B26D-E4B075D26B9B}">
          <x14:formula1>
            <xm:f>units!$E$2:$E$5</xm:f>
          </x14:formula1>
          <xm:sqref>E31 J27 J31 J35</xm:sqref>
        </x14:dataValidation>
        <x14:dataValidation type="list" allowBlank="1" showInputMessage="1" showErrorMessage="1" xr:uid="{F157675C-D3D3-4B92-866D-DE7EB7E83866}">
          <x14:formula1>
            <xm:f>'sample options'!$A$2:$A$4</xm:f>
          </x14:formula1>
          <xm:sqref>B13:E13</xm:sqref>
        </x14:dataValidation>
        <x14:dataValidation type="list" allowBlank="1" showInputMessage="1" showErrorMessage="1" xr:uid="{197D1B43-91CC-4649-99E6-06CB2717C14C}">
          <x14:formula1>
            <xm:f>'sample options'!$B$2:$B$3</xm:f>
          </x14:formula1>
          <xm:sqref>L11:O11</xm:sqref>
        </x14:dataValidation>
        <x14:dataValidation type="list" allowBlank="1" showInputMessage="1" showErrorMessage="1" xr:uid="{2573C410-5A70-4A90-9F13-FAEB8F8A4849}">
          <x14:formula1>
            <xm:f>'sample options'!$C$2:$C$3</xm:f>
          </x14:formula1>
          <xm:sqref>L13:O13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B4A2-CB76-4EF7-B378-CEA89CE67C85}">
  <dimension ref="B2:E30"/>
  <sheetViews>
    <sheetView workbookViewId="0"/>
  </sheetViews>
  <sheetFormatPr defaultRowHeight="14.25" x14ac:dyDescent="0.25"/>
  <cols>
    <col min="1" max="1" width="9.140625" style="1"/>
    <col min="2" max="2" width="12.7109375" style="1" bestFit="1" customWidth="1"/>
    <col min="3" max="3" width="11.140625" style="1" customWidth="1"/>
    <col min="4" max="5" width="10.5703125" style="1" customWidth="1"/>
    <col min="6" max="16384" width="9.140625" style="1"/>
  </cols>
  <sheetData>
    <row r="2" spans="2:5" ht="15" x14ac:dyDescent="0.25">
      <c r="B2" s="18" t="str">
        <f>_xlfn.CONCAT('General Info'!B13:E13, " Information")</f>
        <v>Flashed Oil Information</v>
      </c>
      <c r="C2" s="45"/>
      <c r="D2" s="45"/>
      <c r="E2" s="46"/>
    </row>
    <row r="3" spans="2:5" x14ac:dyDescent="0.25">
      <c r="B3" s="47" t="s">
        <v>80</v>
      </c>
      <c r="C3" s="48"/>
      <c r="D3" s="49">
        <v>256</v>
      </c>
      <c r="E3" s="50"/>
    </row>
    <row r="4" spans="2:5" x14ac:dyDescent="0.25">
      <c r="B4" s="43" t="s">
        <v>81</v>
      </c>
      <c r="C4" s="44"/>
      <c r="D4" s="10"/>
      <c r="E4" s="12" t="s">
        <v>84</v>
      </c>
    </row>
    <row r="5" spans="2:5" x14ac:dyDescent="0.25">
      <c r="B5" s="43" t="s">
        <v>89</v>
      </c>
      <c r="C5" s="44"/>
      <c r="D5" s="9">
        <v>0.89100000000000001</v>
      </c>
      <c r="E5" s="12" t="s">
        <v>86</v>
      </c>
    </row>
    <row r="6" spans="2:5" ht="15" x14ac:dyDescent="0.25">
      <c r="B6" s="3" t="s">
        <v>60</v>
      </c>
      <c r="C6" s="4" t="s">
        <v>62</v>
      </c>
      <c r="D6" s="4" t="s">
        <v>64</v>
      </c>
      <c r="E6" s="5" t="s">
        <v>66</v>
      </c>
    </row>
    <row r="7" spans="2:5" ht="15" x14ac:dyDescent="0.25">
      <c r="B7" s="6" t="s">
        <v>61</v>
      </c>
      <c r="C7" s="7" t="s">
        <v>63</v>
      </c>
      <c r="D7" s="7" t="s">
        <v>65</v>
      </c>
      <c r="E7" s="8" t="s">
        <v>65</v>
      </c>
    </row>
    <row r="8" spans="2:5" x14ac:dyDescent="0.25">
      <c r="B8" s="1" t="s">
        <v>147</v>
      </c>
      <c r="C8" s="1" t="s">
        <v>150</v>
      </c>
      <c r="E8" s="1">
        <v>0</v>
      </c>
    </row>
    <row r="9" spans="2:5" x14ac:dyDescent="0.25">
      <c r="B9" s="1" t="s">
        <v>125</v>
      </c>
      <c r="C9" s="1" t="s">
        <v>151</v>
      </c>
      <c r="E9" s="1">
        <v>0.01</v>
      </c>
    </row>
    <row r="10" spans="2:5" x14ac:dyDescent="0.25">
      <c r="B10" s="1" t="s">
        <v>126</v>
      </c>
      <c r="C10" s="1" t="s">
        <v>152</v>
      </c>
      <c r="E10" s="1">
        <v>0.16</v>
      </c>
    </row>
    <row r="11" spans="2:5" x14ac:dyDescent="0.25">
      <c r="B11" s="1" t="s">
        <v>127</v>
      </c>
      <c r="C11" s="1" t="s">
        <v>153</v>
      </c>
      <c r="E11" s="1">
        <v>0.09</v>
      </c>
    </row>
    <row r="12" spans="2:5" x14ac:dyDescent="0.25">
      <c r="B12" s="1" t="s">
        <v>128</v>
      </c>
      <c r="C12" s="1" t="s">
        <v>153</v>
      </c>
      <c r="E12" s="1">
        <v>0.5</v>
      </c>
    </row>
    <row r="13" spans="2:5" x14ac:dyDescent="0.25">
      <c r="B13" s="1" t="s">
        <v>131</v>
      </c>
      <c r="C13" s="1" t="s">
        <v>154</v>
      </c>
      <c r="E13" s="1">
        <v>0</v>
      </c>
    </row>
    <row r="14" spans="2:5" x14ac:dyDescent="0.25">
      <c r="B14" s="1" t="s">
        <v>129</v>
      </c>
      <c r="C14" s="1" t="s">
        <v>154</v>
      </c>
      <c r="E14" s="1">
        <v>0.41</v>
      </c>
    </row>
    <row r="15" spans="2:5" x14ac:dyDescent="0.25">
      <c r="B15" s="1" t="s">
        <v>130</v>
      </c>
      <c r="C15" s="1" t="s">
        <v>154</v>
      </c>
      <c r="E15" s="1">
        <v>0.73</v>
      </c>
    </row>
    <row r="16" spans="2:5" x14ac:dyDescent="0.25">
      <c r="B16" s="1" t="s">
        <v>132</v>
      </c>
      <c r="C16" s="1" t="s">
        <v>155</v>
      </c>
      <c r="E16" s="1">
        <v>1.43</v>
      </c>
    </row>
    <row r="17" spans="2:5" x14ac:dyDescent="0.25">
      <c r="B17" s="1" t="s">
        <v>133</v>
      </c>
      <c r="C17" s="1" t="s">
        <v>156</v>
      </c>
      <c r="E17" s="1">
        <v>3.08</v>
      </c>
    </row>
    <row r="18" spans="2:5" x14ac:dyDescent="0.25">
      <c r="B18" s="1" t="s">
        <v>134</v>
      </c>
      <c r="C18" s="1" t="s">
        <v>157</v>
      </c>
      <c r="E18" s="1">
        <v>3.58</v>
      </c>
    </row>
    <row r="19" spans="2:5" x14ac:dyDescent="0.25">
      <c r="B19" s="1" t="s">
        <v>135</v>
      </c>
      <c r="C19" s="1" t="s">
        <v>158</v>
      </c>
      <c r="E19" s="1">
        <v>3.26</v>
      </c>
    </row>
    <row r="20" spans="2:5" x14ac:dyDescent="0.25">
      <c r="B20" s="1" t="s">
        <v>136</v>
      </c>
      <c r="E20" s="1">
        <v>2.73</v>
      </c>
    </row>
    <row r="21" spans="2:5" x14ac:dyDescent="0.25">
      <c r="B21" s="1" t="s">
        <v>137</v>
      </c>
      <c r="E21" s="1">
        <v>2.64</v>
      </c>
    </row>
    <row r="22" spans="2:5" x14ac:dyDescent="0.25">
      <c r="B22" s="1" t="s">
        <v>138</v>
      </c>
      <c r="E22" s="1">
        <v>2.5499999999999998</v>
      </c>
    </row>
    <row r="23" spans="2:5" x14ac:dyDescent="0.25">
      <c r="B23" s="1" t="s">
        <v>139</v>
      </c>
      <c r="E23" s="1">
        <v>2.54</v>
      </c>
    </row>
    <row r="24" spans="2:5" x14ac:dyDescent="0.25">
      <c r="B24" s="1" t="s">
        <v>140</v>
      </c>
      <c r="E24" s="1">
        <v>2.62</v>
      </c>
    </row>
    <row r="25" spans="2:5" x14ac:dyDescent="0.25">
      <c r="B25" s="1" t="s">
        <v>141</v>
      </c>
      <c r="E25" s="1">
        <v>3.19</v>
      </c>
    </row>
    <row r="26" spans="2:5" x14ac:dyDescent="0.25">
      <c r="B26" s="1" t="s">
        <v>142</v>
      </c>
      <c r="E26" s="1">
        <v>2.79</v>
      </c>
    </row>
    <row r="27" spans="2:5" x14ac:dyDescent="0.25">
      <c r="B27" s="1" t="s">
        <v>143</v>
      </c>
      <c r="E27" s="1">
        <v>2.96</v>
      </c>
    </row>
    <row r="28" spans="2:5" x14ac:dyDescent="0.25">
      <c r="B28" s="1" t="s">
        <v>144</v>
      </c>
      <c r="E28" s="1">
        <v>2.56</v>
      </c>
    </row>
    <row r="29" spans="2:5" x14ac:dyDescent="0.25">
      <c r="B29" s="1" t="s">
        <v>145</v>
      </c>
      <c r="E29" s="1">
        <v>2.15</v>
      </c>
    </row>
    <row r="30" spans="2:5" x14ac:dyDescent="0.25">
      <c r="B30" s="1" t="s">
        <v>146</v>
      </c>
      <c r="C30" s="1">
        <v>570</v>
      </c>
      <c r="E30" s="1">
        <v>59.990000000000009</v>
      </c>
    </row>
  </sheetData>
  <mergeCells count="5">
    <mergeCell ref="B5:C5"/>
    <mergeCell ref="B2:E2"/>
    <mergeCell ref="B3:C3"/>
    <mergeCell ref="D3:E3"/>
    <mergeCell ref="B4:C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F137B23-A649-4F93-82EE-9DEF4EF1F24C}">
          <x14:formula1>
            <xm:f>units!$H$2:$H$5</xm:f>
          </x14:formula1>
          <xm:sqref>E5</xm:sqref>
        </x14:dataValidation>
        <x14:dataValidation type="list" allowBlank="1" showInputMessage="1" showErrorMessage="1" xr:uid="{1246A18F-8B2F-4196-8AC9-292C7AD918E4}">
          <x14:formula1>
            <xm:f>units!$I$2</xm:f>
          </x14:formula1>
          <xm:sqref>E4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89B82-EBC3-4387-A1DC-30F6CA03A27F}">
  <dimension ref="B2:J21"/>
  <sheetViews>
    <sheetView workbookViewId="0"/>
  </sheetViews>
  <sheetFormatPr defaultRowHeight="14.25" x14ac:dyDescent="0.25"/>
  <cols>
    <col min="1" max="2" width="9.140625" style="1"/>
    <col min="3" max="4" width="14.28515625" style="1" bestFit="1" customWidth="1"/>
    <col min="5" max="5" width="11" style="1" bestFit="1" customWidth="1"/>
    <col min="6" max="7" width="9.140625" style="1"/>
    <col min="8" max="8" width="14.5703125" style="1" bestFit="1" customWidth="1"/>
    <col min="9" max="9" width="9.140625" style="1"/>
    <col min="10" max="10" width="16.7109375" style="1" bestFit="1" customWidth="1"/>
    <col min="11" max="16384" width="9.140625" style="1"/>
  </cols>
  <sheetData>
    <row r="2" spans="2:10" ht="15" x14ac:dyDescent="0.25">
      <c r="B2" s="51" t="s">
        <v>104</v>
      </c>
      <c r="C2" s="51"/>
      <c r="D2" s="51"/>
      <c r="E2" s="51"/>
      <c r="F2" s="51"/>
      <c r="G2" s="51"/>
      <c r="H2" s="51"/>
      <c r="I2" s="51"/>
      <c r="J2" s="51"/>
    </row>
    <row r="3" spans="2:10" ht="15" x14ac:dyDescent="0.25">
      <c r="B3" s="3"/>
      <c r="C3" s="4" t="s">
        <v>94</v>
      </c>
      <c r="D3" s="4" t="s">
        <v>95</v>
      </c>
      <c r="E3" s="4" t="s">
        <v>96</v>
      </c>
      <c r="F3" s="4"/>
      <c r="G3" s="4" t="s">
        <v>66</v>
      </c>
      <c r="H3" s="4" t="s">
        <v>100</v>
      </c>
      <c r="I3" s="4" t="s">
        <v>102</v>
      </c>
      <c r="J3" s="5" t="s">
        <v>100</v>
      </c>
    </row>
    <row r="4" spans="2:10" ht="15" x14ac:dyDescent="0.25">
      <c r="B4" s="13" t="s">
        <v>93</v>
      </c>
      <c r="C4" s="11" t="s">
        <v>31</v>
      </c>
      <c r="D4" s="11" t="s">
        <v>31</v>
      </c>
      <c r="E4" s="11" t="s">
        <v>97</v>
      </c>
      <c r="F4" s="11" t="s">
        <v>98</v>
      </c>
      <c r="G4" s="11" t="s">
        <v>99</v>
      </c>
      <c r="H4" s="11" t="s">
        <v>101</v>
      </c>
      <c r="I4" s="11" t="s">
        <v>99</v>
      </c>
      <c r="J4" s="14" t="s">
        <v>103</v>
      </c>
    </row>
    <row r="5" spans="2:10" x14ac:dyDescent="0.25">
      <c r="B5" s="15"/>
      <c r="C5" s="16" t="s">
        <v>40</v>
      </c>
      <c r="D5" s="16" t="s">
        <v>40</v>
      </c>
      <c r="E5" s="16"/>
      <c r="F5" s="16" t="s">
        <v>86</v>
      </c>
      <c r="G5" s="16" t="s">
        <v>91</v>
      </c>
      <c r="H5" s="16" t="s">
        <v>91</v>
      </c>
      <c r="I5" s="16" t="s">
        <v>91</v>
      </c>
      <c r="J5" s="17" t="s">
        <v>91</v>
      </c>
    </row>
    <row r="6" spans="2:10" x14ac:dyDescent="0.25">
      <c r="B6" s="1">
        <v>1</v>
      </c>
      <c r="C6" s="1">
        <v>0</v>
      </c>
      <c r="E6" s="1">
        <v>72.150000000000006</v>
      </c>
      <c r="F6" s="1">
        <v>0.628</v>
      </c>
      <c r="G6" s="1">
        <v>1.1399999999999999</v>
      </c>
      <c r="I6" s="1">
        <v>1.62</v>
      </c>
    </row>
    <row r="7" spans="2:10" x14ac:dyDescent="0.25">
      <c r="B7" s="1">
        <v>2</v>
      </c>
      <c r="C7" s="1">
        <v>36.5</v>
      </c>
      <c r="E7" s="1">
        <v>84.69</v>
      </c>
      <c r="F7" s="1">
        <v>0.66900000000000004</v>
      </c>
      <c r="G7" s="1">
        <v>1.43</v>
      </c>
      <c r="I7" s="1">
        <v>1.91</v>
      </c>
    </row>
    <row r="8" spans="2:10" x14ac:dyDescent="0.25">
      <c r="B8" s="1">
        <v>3</v>
      </c>
      <c r="C8" s="1">
        <v>69.2</v>
      </c>
      <c r="E8" s="1">
        <v>91.41</v>
      </c>
      <c r="F8" s="1">
        <v>0.74299999999999999</v>
      </c>
      <c r="G8" s="1">
        <v>3.08</v>
      </c>
      <c r="I8" s="1">
        <v>3.7</v>
      </c>
    </row>
    <row r="9" spans="2:10" x14ac:dyDescent="0.25">
      <c r="B9" s="1">
        <v>4</v>
      </c>
      <c r="C9" s="1">
        <v>98.9</v>
      </c>
      <c r="E9" s="1">
        <v>104.95</v>
      </c>
      <c r="F9" s="1">
        <v>0.76400000000000001</v>
      </c>
      <c r="G9" s="1">
        <v>3.58</v>
      </c>
      <c r="I9" s="1">
        <v>4.1900000000000004</v>
      </c>
    </row>
    <row r="10" spans="2:10" x14ac:dyDescent="0.25">
      <c r="B10" s="1">
        <v>5</v>
      </c>
      <c r="C10" s="1">
        <v>126.1</v>
      </c>
      <c r="E10" s="1">
        <v>118.82</v>
      </c>
      <c r="F10" s="1">
        <v>0.77500000000000002</v>
      </c>
      <c r="G10" s="1">
        <v>3.26</v>
      </c>
      <c r="I10" s="1">
        <v>3.76</v>
      </c>
    </row>
    <row r="11" spans="2:10" x14ac:dyDescent="0.25">
      <c r="B11" s="1">
        <v>6</v>
      </c>
      <c r="C11" s="1">
        <v>151.30000000000001</v>
      </c>
      <c r="E11" s="1">
        <v>131.4</v>
      </c>
      <c r="F11" s="1">
        <v>0.78259999999999996</v>
      </c>
      <c r="G11" s="1">
        <v>2.72</v>
      </c>
      <c r="I11" s="1">
        <v>3.08</v>
      </c>
    </row>
    <row r="12" spans="2:10" x14ac:dyDescent="0.25">
      <c r="B12" s="1">
        <v>7</v>
      </c>
      <c r="C12" s="1">
        <v>174.6</v>
      </c>
      <c r="E12" s="1">
        <v>146.19999999999999</v>
      </c>
      <c r="F12" s="1">
        <v>0.79620000000000002</v>
      </c>
      <c r="G12" s="1">
        <v>2.64</v>
      </c>
      <c r="I12" s="1">
        <v>2.95</v>
      </c>
    </row>
    <row r="13" spans="2:10" x14ac:dyDescent="0.25">
      <c r="B13" s="1">
        <v>8</v>
      </c>
      <c r="C13" s="1">
        <v>196.4</v>
      </c>
      <c r="E13" s="1">
        <v>159.69999999999999</v>
      </c>
      <c r="F13" s="1">
        <v>0.81089999999999995</v>
      </c>
      <c r="G13" s="1">
        <v>2.5499999999999998</v>
      </c>
      <c r="I13" s="1">
        <v>2.8</v>
      </c>
    </row>
    <row r="14" spans="2:10" x14ac:dyDescent="0.25">
      <c r="B14" s="1">
        <v>9</v>
      </c>
      <c r="C14" s="1">
        <v>216.8</v>
      </c>
      <c r="E14" s="1">
        <v>173.4</v>
      </c>
      <c r="F14" s="1">
        <v>0.82289999999999996</v>
      </c>
      <c r="G14" s="1">
        <v>2.54</v>
      </c>
      <c r="I14" s="1">
        <v>2.74</v>
      </c>
    </row>
    <row r="15" spans="2:10" x14ac:dyDescent="0.25">
      <c r="B15" s="1">
        <v>10</v>
      </c>
      <c r="C15" s="1">
        <v>235.9</v>
      </c>
      <c r="E15" s="1">
        <v>185.6</v>
      </c>
      <c r="F15" s="1">
        <v>0.83240000000000003</v>
      </c>
      <c r="G15" s="1">
        <v>2.62</v>
      </c>
      <c r="I15" s="1">
        <v>2.8</v>
      </c>
    </row>
    <row r="16" spans="2:10" x14ac:dyDescent="0.25">
      <c r="B16" s="1">
        <v>11</v>
      </c>
      <c r="C16" s="1">
        <v>253.9</v>
      </c>
      <c r="E16" s="1">
        <v>198.5</v>
      </c>
      <c r="F16" s="1">
        <v>0.8498</v>
      </c>
      <c r="G16" s="1">
        <v>3.19</v>
      </c>
      <c r="I16" s="1">
        <v>3.33</v>
      </c>
    </row>
    <row r="17" spans="2:9" x14ac:dyDescent="0.25">
      <c r="B17" s="1">
        <v>12</v>
      </c>
      <c r="C17" s="1">
        <v>271</v>
      </c>
      <c r="E17" s="1">
        <v>218.5</v>
      </c>
      <c r="F17" s="1">
        <v>0.85109999999999997</v>
      </c>
      <c r="G17" s="1">
        <v>2.79</v>
      </c>
      <c r="I17" s="1">
        <v>2.92</v>
      </c>
    </row>
    <row r="18" spans="2:9" x14ac:dyDescent="0.25">
      <c r="B18" s="1">
        <v>13</v>
      </c>
      <c r="C18" s="1">
        <v>287.3</v>
      </c>
      <c r="E18" s="1">
        <v>235.7</v>
      </c>
      <c r="F18" s="1">
        <v>0.85309999999999997</v>
      </c>
      <c r="G18" s="1">
        <v>2.96</v>
      </c>
      <c r="I18" s="1">
        <v>3.08</v>
      </c>
    </row>
    <row r="19" spans="2:9" x14ac:dyDescent="0.25">
      <c r="B19" s="1">
        <v>14</v>
      </c>
      <c r="C19" s="1">
        <v>303</v>
      </c>
      <c r="E19" s="1">
        <v>249.4</v>
      </c>
      <c r="F19" s="1">
        <v>0.86309999999999998</v>
      </c>
      <c r="G19" s="1">
        <v>2.56</v>
      </c>
      <c r="I19" s="1">
        <v>2.63</v>
      </c>
    </row>
    <row r="20" spans="2:9" x14ac:dyDescent="0.25">
      <c r="B20" s="1">
        <v>15</v>
      </c>
      <c r="C20" s="1">
        <v>317</v>
      </c>
      <c r="E20" s="1">
        <v>260.2</v>
      </c>
      <c r="F20" s="1">
        <v>0.878</v>
      </c>
      <c r="G20" s="1">
        <v>2.15</v>
      </c>
      <c r="I20" s="1">
        <v>2.17</v>
      </c>
    </row>
    <row r="21" spans="2:9" x14ac:dyDescent="0.25">
      <c r="B21" s="1">
        <v>16</v>
      </c>
      <c r="C21" s="1">
        <v>331</v>
      </c>
      <c r="E21" s="1">
        <v>570</v>
      </c>
      <c r="F21" s="1">
        <v>0.97330000000000005</v>
      </c>
      <c r="G21" s="1">
        <v>60.03</v>
      </c>
      <c r="I21" s="1">
        <v>54.82</v>
      </c>
    </row>
  </sheetData>
  <mergeCells count="1">
    <mergeCell ref="B2:J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83D01E6-2EE9-4BCC-A149-8CF496A02A82}">
          <x14:formula1>
            <xm:f>units!$E$2:$E$5</xm:f>
          </x14:formula1>
          <xm:sqref>C5:D5</xm:sqref>
        </x14:dataValidation>
        <x14:dataValidation type="list" allowBlank="1" showInputMessage="1" showErrorMessage="1" xr:uid="{931F52D0-37B8-48AC-8A45-234D0E877BA0}">
          <x14:formula1>
            <xm:f>units!$H$2:$H$5</xm:f>
          </x14:formula1>
          <xm:sqref>F5</xm:sqref>
        </x14:dataValidation>
        <x14:dataValidation type="list" allowBlank="1" showInputMessage="1" showErrorMessage="1" xr:uid="{3A7F2228-EC2D-4A54-AE72-D74C14ACBEC2}">
          <x14:formula1>
            <xm:f>units!$J$2:$J$3</xm:f>
          </x14:formula1>
          <xm:sqref>G5:J5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units</vt:lpstr>
      <vt:lpstr>sample options</vt:lpstr>
      <vt:lpstr>General Info</vt:lpstr>
      <vt:lpstr>Compositional Data</vt:lpstr>
      <vt:lpstr>DIST Experimental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Hays Nielsen</dc:creator>
  <cp:lastModifiedBy>Markus Hays Nielsen</cp:lastModifiedBy>
  <dcterms:created xsi:type="dcterms:W3CDTF">2024-03-26T07:21:57Z</dcterms:created>
  <dcterms:modified xsi:type="dcterms:W3CDTF">2024-04-02T09:19:18Z</dcterms:modified>
</cp:coreProperties>
</file>